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360" windowHeight="5565" tabRatio="500" activeTab="0"/>
  </bookViews>
  <sheets>
    <sheet name="A" sheetId="1" r:id="rId1"/>
  </sheets>
  <definedNames>
    <definedName name="_xlnm.Print_Area" localSheetId="0">'A'!$A$1:$G$54</definedName>
  </definedNames>
  <calcPr fullCalcOnLoad="1"/>
</workbook>
</file>

<file path=xl/sharedStrings.xml><?xml version="1.0" encoding="utf-8"?>
<sst xmlns="http://schemas.openxmlformats.org/spreadsheetml/2006/main" count="113" uniqueCount="68">
  <si>
    <t>F281-629 (Rev. 5/92)</t>
  </si>
  <si>
    <t>PROPOSAL</t>
  </si>
  <si>
    <t>FOR:</t>
  </si>
  <si>
    <t>TIME &amp;</t>
  </si>
  <si>
    <t>DATE:</t>
  </si>
  <si>
    <t xml:space="preserve"> </t>
  </si>
  <si>
    <t>ITEM NO.</t>
  </si>
  <si>
    <t>a50..F92</t>
  </si>
  <si>
    <t>SAN ANTONIO WATER SYSTEM</t>
  </si>
  <si>
    <t>P. O. BOX 2449</t>
  </si>
  <si>
    <t>SAN ANTONIO, TEXAS  78298-2449</t>
  </si>
  <si>
    <t>TABULATION OF BIDS</t>
  </si>
  <si>
    <t>DESCRIPTION AND APPROXIMATE QUANTITY</t>
  </si>
  <si>
    <t>Terms</t>
  </si>
  <si>
    <t>Delivery Days</t>
  </si>
  <si>
    <t>UNIT</t>
  </si>
  <si>
    <t>PRICE</t>
  </si>
  <si>
    <t>TOTAL</t>
  </si>
  <si>
    <t>Net</t>
  </si>
  <si>
    <t>30 days</t>
  </si>
  <si>
    <t>1.</t>
  </si>
  <si>
    <t>2.</t>
  </si>
  <si>
    <t>*LOW BIDDER</t>
  </si>
  <si>
    <t>3.</t>
  </si>
  <si>
    <t xml:space="preserve">  BID INVITATIONS WERE E-MAILED TO AND/OR PICKED UP BY:</t>
  </si>
  <si>
    <t>Demandstar</t>
  </si>
  <si>
    <t>SAWS Website</t>
  </si>
  <si>
    <t xml:space="preserve">  </t>
  </si>
  <si>
    <t>17-17057A</t>
  </si>
  <si>
    <t xml:space="preserve">One Time Purchase and Installation of Safety Climb Systems and Cable </t>
  </si>
  <si>
    <t>Tension Retrofit Systems of Existing SAWS Storage Tank Ladders</t>
  </si>
  <si>
    <t>3:00 p.m., June 7, 2017</t>
  </si>
  <si>
    <t>17 ea.</t>
  </si>
  <si>
    <t xml:space="preserve">and all associated hardware on tanks with no existing safety climb system as </t>
  </si>
  <si>
    <t xml:space="preserve">described herein.  See Table 1 for list of sites, storage tank type and ladder </t>
  </si>
  <si>
    <t>lengths.  Model number for the top bracket, bottom bracket, cable guide, and</t>
  </si>
  <si>
    <t>cable are 6116325, 6100095, 6100401 and 9500397 respectively</t>
  </si>
  <si>
    <t>28 ea.</t>
  </si>
  <si>
    <t>Installation of 28 new DBI SALA LAD-SAF Flexible Cable Ladder Safety Systems</t>
  </si>
  <si>
    <t>Installation of 17 new DBI SALA LAD-SAF Flexible Cable Ladder Safety Systems</t>
  </si>
  <si>
    <t>and all associated hardware as described herein.  Includes removal of existing</t>
  </si>
  <si>
    <t>rail type systems and off-site disposal.  See Table 2 for list of sites, storage tank</t>
  </si>
  <si>
    <t>type, and ladder lengths.  Model number for the top bracket, bottom bracket,</t>
  </si>
  <si>
    <t>cable guide and cable are 6116325, 6100095, 6100401, and 9500397 respectively</t>
  </si>
  <si>
    <t>134 ea.</t>
  </si>
  <si>
    <t>Installation of 134 new DBI SALA LAD-SAF safety cable springs type tensioning</t>
  </si>
  <si>
    <t>system bracket and all associated hardware as described herein.  Includes removal</t>
  </si>
  <si>
    <t>of existing shear nut tensioning bracket and off-site disposal.  See Table 3</t>
  </si>
  <si>
    <t>for list of sites.  The model number for the lower bracket is 6100095 and</t>
  </si>
  <si>
    <t>6100095 for stainless and galvanized respectively</t>
  </si>
  <si>
    <t>*</t>
  </si>
  <si>
    <t>120 days</t>
  </si>
  <si>
    <t>Flexible Lifeline Systems
14325 W Hardy Rd.
Houston, TX 77060</t>
  </si>
  <si>
    <t>JTS
5310 S. Cockrell Hill Road
Dallas, TX 75239</t>
  </si>
  <si>
    <t>90 days</t>
  </si>
  <si>
    <t>TMI Coatings, Inc.
3291 Terminal Drive
St. Paul, MN 55121</t>
  </si>
  <si>
    <t>Capital Safety</t>
  </si>
  <si>
    <t>Conney Safety</t>
  </si>
  <si>
    <t>Grainger</t>
  </si>
  <si>
    <t>Engineered Fall Protection</t>
  </si>
  <si>
    <t>GME Supply Co.</t>
  </si>
  <si>
    <t>Flexible Life Line</t>
  </si>
  <si>
    <t>JTS</t>
  </si>
  <si>
    <t>Northern Safety Co., Inc.</t>
  </si>
  <si>
    <t>PK Safety</t>
  </si>
  <si>
    <t>Safety Supply</t>
  </si>
  <si>
    <t>TMI Coatings</t>
  </si>
  <si>
    <t>Western Safey Products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</si>
</sst>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#,##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165" fontId="4" fillId="0" borderId="0" applyFill="0" applyBorder="0" applyAlignment="0" applyProtection="0"/>
    <xf numFmtId="0" fontId="32" fillId="0" borderId="0" applyNumberFormat="0" applyFill="0" applyBorder="0" applyAlignment="0" applyProtection="0"/>
    <xf numFmtId="2" fontId="4" fillId="0" borderId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4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9" fillId="0" borderId="0" xfId="57" applyFont="1" applyAlignment="1">
      <alignment/>
    </xf>
    <xf numFmtId="0" fontId="7" fillId="0" borderId="0" xfId="57" applyFont="1" applyAlignment="1">
      <alignment/>
    </xf>
    <xf numFmtId="0" fontId="4" fillId="0" borderId="8" xfId="57" applyFont="1" applyBorder="1" applyAlignment="1">
      <alignment/>
    </xf>
    <xf numFmtId="0" fontId="5" fillId="0" borderId="0" xfId="57" applyFont="1" applyAlignment="1">
      <alignment horizontal="center"/>
    </xf>
    <xf numFmtId="0" fontId="4" fillId="0" borderId="0" xfId="57" applyFont="1" applyAlignment="1">
      <alignment horizontal="center"/>
    </xf>
    <xf numFmtId="0" fontId="10" fillId="0" borderId="0" xfId="57" applyFont="1" applyAlignment="1">
      <alignment horizontal="center"/>
    </xf>
    <xf numFmtId="0" fontId="8" fillId="0" borderId="9" xfId="57" applyFont="1" applyBorder="1" applyAlignment="1">
      <alignment/>
    </xf>
    <xf numFmtId="0" fontId="8" fillId="0" borderId="10" xfId="57" applyFont="1" applyBorder="1" applyAlignment="1">
      <alignment/>
    </xf>
    <xf numFmtId="0" fontId="8" fillId="0" borderId="0" xfId="57" applyFont="1" applyAlignment="1">
      <alignment/>
    </xf>
    <xf numFmtId="0" fontId="6" fillId="0" borderId="0" xfId="57" applyFont="1" applyAlignment="1">
      <alignment/>
    </xf>
    <xf numFmtId="0" fontId="6" fillId="0" borderId="9" xfId="57" applyFont="1" applyBorder="1" applyAlignment="1">
      <alignment/>
    </xf>
    <xf numFmtId="0" fontId="6" fillId="0" borderId="10" xfId="57" applyFont="1" applyBorder="1" applyAlignment="1">
      <alignment/>
    </xf>
    <xf numFmtId="164" fontId="8" fillId="0" borderId="9" xfId="57" applyNumberFormat="1" applyFont="1" applyBorder="1" applyAlignment="1">
      <alignment/>
    </xf>
    <xf numFmtId="164" fontId="8" fillId="0" borderId="10" xfId="57" applyNumberFormat="1" applyFont="1" applyBorder="1" applyAlignment="1">
      <alignment/>
    </xf>
    <xf numFmtId="0" fontId="11" fillId="0" borderId="0" xfId="57" applyFont="1" applyAlignment="1">
      <alignment/>
    </xf>
    <xf numFmtId="0" fontId="12" fillId="0" borderId="0" xfId="57" applyFont="1" applyAlignment="1">
      <alignment/>
    </xf>
    <xf numFmtId="164" fontId="8" fillId="0" borderId="11" xfId="57" applyNumberFormat="1" applyFont="1" applyBorder="1" applyAlignment="1">
      <alignment/>
    </xf>
    <xf numFmtId="164" fontId="8" fillId="0" borderId="12" xfId="57" applyNumberFormat="1" applyFont="1" applyBorder="1" applyAlignment="1">
      <alignment/>
    </xf>
    <xf numFmtId="0" fontId="0" fillId="0" borderId="0" xfId="57" applyFont="1" applyAlignment="1">
      <alignment/>
    </xf>
    <xf numFmtId="0" fontId="8" fillId="33" borderId="10" xfId="57" applyFont="1" applyFill="1" applyBorder="1" applyAlignment="1">
      <alignment/>
    </xf>
    <xf numFmtId="0" fontId="6" fillId="33" borderId="10" xfId="57" applyFont="1" applyFill="1" applyBorder="1" applyAlignment="1">
      <alignment/>
    </xf>
    <xf numFmtId="0" fontId="8" fillId="33" borderId="0" xfId="57" applyFont="1" applyFill="1" applyAlignment="1">
      <alignment/>
    </xf>
    <xf numFmtId="0" fontId="4" fillId="0" borderId="13" xfId="57" applyFont="1" applyBorder="1" applyAlignment="1">
      <alignment/>
    </xf>
    <xf numFmtId="0" fontId="8" fillId="0" borderId="14" xfId="57" applyFont="1" applyBorder="1" applyAlignment="1">
      <alignment/>
    </xf>
    <xf numFmtId="164" fontId="9" fillId="33" borderId="10" xfId="57" applyNumberFormat="1" applyFont="1" applyFill="1" applyBorder="1" applyAlignment="1">
      <alignment/>
    </xf>
    <xf numFmtId="0" fontId="11" fillId="0" borderId="10" xfId="57" applyFont="1" applyBorder="1" applyAlignment="1">
      <alignment/>
    </xf>
    <xf numFmtId="164" fontId="8" fillId="33" borderId="10" xfId="57" applyNumberFormat="1" applyFont="1" applyFill="1" applyBorder="1" applyAlignment="1">
      <alignment horizontal="center"/>
    </xf>
    <xf numFmtId="164" fontId="8" fillId="0" borderId="10" xfId="57" applyNumberFormat="1" applyFont="1" applyBorder="1" applyAlignment="1">
      <alignment horizontal="center"/>
    </xf>
    <xf numFmtId="0" fontId="8" fillId="0" borderId="0" xfId="0" applyFont="1" applyAlignment="1">
      <alignment/>
    </xf>
    <xf numFmtId="4" fontId="8" fillId="0" borderId="10" xfId="57" applyNumberFormat="1" applyFont="1" applyBorder="1" applyAlignment="1">
      <alignment horizontal="center"/>
    </xf>
    <xf numFmtId="0" fontId="7" fillId="0" borderId="13" xfId="57" applyFont="1" applyBorder="1" applyAlignment="1">
      <alignment/>
    </xf>
    <xf numFmtId="0" fontId="0" fillId="0" borderId="13" xfId="0" applyBorder="1" applyAlignment="1">
      <alignment/>
    </xf>
    <xf numFmtId="3" fontId="8" fillId="0" borderId="10" xfId="57" applyNumberFormat="1" applyFont="1" applyBorder="1" applyAlignment="1">
      <alignment horizontal="center"/>
    </xf>
    <xf numFmtId="17" fontId="6" fillId="0" borderId="0" xfId="57" applyNumberFormat="1" applyFont="1" applyAlignment="1" quotePrefix="1">
      <alignment/>
    </xf>
    <xf numFmtId="4" fontId="8" fillId="0" borderId="14" xfId="57" applyNumberFormat="1" applyFont="1" applyBorder="1" applyAlignment="1">
      <alignment horizontal="center"/>
    </xf>
    <xf numFmtId="4" fontId="8" fillId="0" borderId="15" xfId="57" applyNumberFormat="1" applyFont="1" applyBorder="1" applyAlignment="1">
      <alignment horizontal="center"/>
    </xf>
    <xf numFmtId="4" fontId="8" fillId="0" borderId="10" xfId="57" applyNumberFormat="1" applyFont="1" applyBorder="1" applyAlignment="1">
      <alignment horizontal="center"/>
    </xf>
    <xf numFmtId="164" fontId="9" fillId="33" borderId="10" xfId="57" applyNumberFormat="1" applyFont="1" applyFill="1" applyBorder="1" applyAlignment="1">
      <alignment/>
    </xf>
    <xf numFmtId="0" fontId="0" fillId="0" borderId="0" xfId="0" applyBorder="1" applyAlignment="1" quotePrefix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 quotePrefix="1">
      <alignment/>
    </xf>
    <xf numFmtId="164" fontId="8" fillId="33" borderId="10" xfId="57" applyNumberFormat="1" applyFont="1" applyFill="1" applyBorder="1" applyAlignment="1" quotePrefix="1">
      <alignment horizontal="center"/>
    </xf>
    <xf numFmtId="164" fontId="9" fillId="33" borderId="12" xfId="57" applyNumberFormat="1" applyFont="1" applyFill="1" applyBorder="1" applyAlignment="1">
      <alignment/>
    </xf>
    <xf numFmtId="164" fontId="8" fillId="33" borderId="12" xfId="57" applyNumberFormat="1" applyFont="1" applyFill="1" applyBorder="1" applyAlignment="1">
      <alignment horizontal="center"/>
    </xf>
    <xf numFmtId="0" fontId="4" fillId="0" borderId="0" xfId="57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15" xfId="57" applyFont="1" applyBorder="1" applyAlignment="1">
      <alignment/>
    </xf>
    <xf numFmtId="4" fontId="11" fillId="0" borderId="10" xfId="57" applyNumberFormat="1" applyFont="1" applyBorder="1" applyAlignment="1">
      <alignment horizontal="center"/>
    </xf>
    <xf numFmtId="4" fontId="8" fillId="0" borderId="9" xfId="57" applyNumberFormat="1" applyFont="1" applyBorder="1" applyAlignment="1">
      <alignment horizontal="center"/>
    </xf>
    <xf numFmtId="3" fontId="8" fillId="0" borderId="10" xfId="57" applyNumberFormat="1" applyFont="1" applyBorder="1" applyAlignment="1" quotePrefix="1">
      <alignment horizontal="center"/>
    </xf>
    <xf numFmtId="4" fontId="11" fillId="0" borderId="10" xfId="57" applyNumberFormat="1" applyFont="1" applyBorder="1" applyAlignment="1">
      <alignment horizontal="center"/>
    </xf>
    <xf numFmtId="4" fontId="11" fillId="0" borderId="14" xfId="57" applyNumberFormat="1" applyFont="1" applyBorder="1" applyAlignment="1">
      <alignment horizontal="center"/>
    </xf>
    <xf numFmtId="0" fontId="11" fillId="0" borderId="14" xfId="57" applyFont="1" applyBorder="1" applyAlignment="1">
      <alignment/>
    </xf>
    <xf numFmtId="4" fontId="11" fillId="0" borderId="11" xfId="57" applyNumberFormat="1" applyFont="1" applyBorder="1" applyAlignment="1">
      <alignment horizontal="center"/>
    </xf>
    <xf numFmtId="4" fontId="8" fillId="0" borderId="12" xfId="57" applyNumberFormat="1" applyFont="1" applyBorder="1" applyAlignment="1">
      <alignment horizontal="center"/>
    </xf>
    <xf numFmtId="4" fontId="8" fillId="0" borderId="11" xfId="57" applyNumberFormat="1" applyFont="1" applyBorder="1" applyAlignment="1">
      <alignment horizontal="center"/>
    </xf>
    <xf numFmtId="4" fontId="8" fillId="0" borderId="12" xfId="57" applyNumberFormat="1" applyFont="1" applyBorder="1" applyAlignment="1">
      <alignment horizontal="center"/>
    </xf>
    <xf numFmtId="0" fontId="13" fillId="0" borderId="0" xfId="57" applyFont="1" applyBorder="1" applyAlignment="1">
      <alignment horizontal="left"/>
    </xf>
    <xf numFmtId="4" fontId="11" fillId="0" borderId="12" xfId="57" applyNumberFormat="1" applyFont="1" applyBorder="1" applyAlignment="1">
      <alignment horizontal="center"/>
    </xf>
    <xf numFmtId="0" fontId="8" fillId="0" borderId="0" xfId="57" applyFont="1" applyBorder="1" applyAlignment="1">
      <alignment/>
    </xf>
    <xf numFmtId="0" fontId="0" fillId="0" borderId="16" xfId="0" applyBorder="1" applyAlignment="1">
      <alignment/>
    </xf>
    <xf numFmtId="0" fontId="4" fillId="0" borderId="17" xfId="57" applyFont="1" applyBorder="1" applyAlignment="1" quotePrefix="1">
      <alignment/>
    </xf>
    <xf numFmtId="0" fontId="8" fillId="0" borderId="8" xfId="57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 quotePrefix="1">
      <alignment/>
    </xf>
    <xf numFmtId="0" fontId="8" fillId="0" borderId="15" xfId="57" applyFont="1" applyBorder="1" applyAlignment="1">
      <alignment/>
    </xf>
    <xf numFmtId="0" fontId="0" fillId="0" borderId="17" xfId="0" applyBorder="1" applyAlignment="1" quotePrefix="1">
      <alignment/>
    </xf>
    <xf numFmtId="4" fontId="11" fillId="0" borderId="12" xfId="57" applyNumberFormat="1" applyFont="1" applyBorder="1" applyAlignment="1">
      <alignment horizontal="center"/>
    </xf>
    <xf numFmtId="164" fontId="8" fillId="33" borderId="12" xfId="57" applyNumberFormat="1" applyFont="1" applyFill="1" applyBorder="1" applyAlignment="1" quotePrefix="1">
      <alignment horizontal="center"/>
    </xf>
    <xf numFmtId="3" fontId="8" fillId="0" borderId="15" xfId="57" applyNumberFormat="1" applyFont="1" applyBorder="1" applyAlignment="1" quotePrefix="1">
      <alignment horizontal="center"/>
    </xf>
    <xf numFmtId="0" fontId="8" fillId="0" borderId="12" xfId="57" applyFont="1" applyBorder="1" applyAlignment="1">
      <alignment horizontal="center" textRotation="90" wrapText="1"/>
    </xf>
    <xf numFmtId="0" fontId="8" fillId="0" borderId="12" xfId="57" applyFont="1" applyBorder="1" applyAlignment="1">
      <alignment horizontal="center" textRotation="90" wrapText="1"/>
    </xf>
    <xf numFmtId="0" fontId="8" fillId="0" borderId="15" xfId="57" applyFont="1" applyBorder="1" applyAlignment="1">
      <alignment horizont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18"/>
  <sheetViews>
    <sheetView tabSelected="1" showOutlineSymbols="0" zoomScalePageLayoutView="0" workbookViewId="0" topLeftCell="A1">
      <selection activeCell="B56" sqref="B56"/>
    </sheetView>
  </sheetViews>
  <sheetFormatPr defaultColWidth="10.28125" defaultRowHeight="12.75"/>
  <cols>
    <col min="1" max="1" width="9.7109375" style="0" customWidth="1"/>
    <col min="2" max="2" width="64.00390625" style="0" customWidth="1"/>
    <col min="3" max="3" width="6.7109375" style="0" customWidth="1"/>
    <col min="4" max="4" width="14.57421875" style="0" customWidth="1"/>
    <col min="5" max="5" width="13.8515625" style="0" customWidth="1"/>
    <col min="6" max="6" width="13.00390625" style="0" customWidth="1"/>
    <col min="7" max="7" width="2.57421875" style="0" customWidth="1"/>
    <col min="8" max="10" width="10.28125" style="0" customWidth="1"/>
    <col min="11" max="11" width="11.140625" style="0" customWidth="1"/>
    <col min="12" max="12" width="12.57421875" style="0" customWidth="1"/>
    <col min="13" max="13" width="10.7109375" style="0" customWidth="1"/>
    <col min="14" max="14" width="15.7109375" style="0" customWidth="1"/>
    <col min="15" max="15" width="2.00390625" style="0" customWidth="1"/>
  </cols>
  <sheetData>
    <row r="1" spans="1:3" ht="12.75">
      <c r="A1" s="1" t="s">
        <v>0</v>
      </c>
      <c r="C1" s="34" t="s">
        <v>28</v>
      </c>
    </row>
    <row r="3" spans="4:6" ht="9.75" customHeight="1">
      <c r="D3" s="73" t="s">
        <v>52</v>
      </c>
      <c r="E3" s="73" t="s">
        <v>53</v>
      </c>
      <c r="F3" s="73" t="s">
        <v>55</v>
      </c>
    </row>
    <row r="4" spans="2:6" ht="15.75" customHeight="1">
      <c r="B4" s="4" t="s">
        <v>8</v>
      </c>
      <c r="D4" s="74"/>
      <c r="E4" s="74"/>
      <c r="F4" s="74"/>
    </row>
    <row r="5" spans="2:6" ht="13.5" customHeight="1">
      <c r="B5" s="5" t="s">
        <v>9</v>
      </c>
      <c r="D5" s="74"/>
      <c r="E5" s="74"/>
      <c r="F5" s="74"/>
    </row>
    <row r="6" spans="2:6" ht="13.5" customHeight="1">
      <c r="B6" s="5" t="s">
        <v>10</v>
      </c>
      <c r="D6" s="74"/>
      <c r="E6" s="74"/>
      <c r="F6" s="74"/>
    </row>
    <row r="7" spans="2:6" ht="13.5" customHeight="1">
      <c r="B7" s="6" t="s">
        <v>11</v>
      </c>
      <c r="D7" s="74"/>
      <c r="E7" s="74"/>
      <c r="F7" s="74"/>
    </row>
    <row r="8" spans="4:6" ht="4.5" customHeight="1">
      <c r="D8" s="74"/>
      <c r="E8" s="74"/>
      <c r="F8" s="74"/>
    </row>
    <row r="9" spans="1:6" ht="12.75" customHeight="1">
      <c r="A9" s="2" t="s">
        <v>1</v>
      </c>
      <c r="B9" s="41" t="s">
        <v>29</v>
      </c>
      <c r="D9" s="74"/>
      <c r="E9" s="74"/>
      <c r="F9" s="74"/>
    </row>
    <row r="10" spans="1:6" ht="12.75" customHeight="1">
      <c r="A10" s="2" t="s">
        <v>2</v>
      </c>
      <c r="B10" s="41" t="s">
        <v>30</v>
      </c>
      <c r="D10" s="74"/>
      <c r="E10" s="74"/>
      <c r="F10" s="74"/>
    </row>
    <row r="11" spans="1:6" ht="12.75" customHeight="1">
      <c r="A11" s="2" t="s">
        <v>3</v>
      </c>
      <c r="B11" t="s">
        <v>5</v>
      </c>
      <c r="D11" s="74"/>
      <c r="E11" s="74"/>
      <c r="F11" s="74"/>
    </row>
    <row r="12" spans="1:6" ht="12.75" customHeight="1">
      <c r="A12" s="2" t="s">
        <v>4</v>
      </c>
      <c r="B12" s="41" t="s">
        <v>31</v>
      </c>
      <c r="D12" s="74"/>
      <c r="E12" s="74"/>
      <c r="F12" s="74"/>
    </row>
    <row r="13" spans="1:6" ht="3.75" customHeight="1">
      <c r="A13" s="2" t="s">
        <v>5</v>
      </c>
      <c r="B13" s="1" t="s">
        <v>5</v>
      </c>
      <c r="D13" s="74"/>
      <c r="E13" s="74"/>
      <c r="F13" s="74"/>
    </row>
    <row r="14" spans="1:6" ht="10.5" customHeight="1">
      <c r="A14" s="31" t="s">
        <v>6</v>
      </c>
      <c r="B14" s="31" t="s">
        <v>12</v>
      </c>
      <c r="C14" s="32"/>
      <c r="D14" s="75"/>
      <c r="E14" s="75"/>
      <c r="F14" s="75"/>
    </row>
    <row r="15" spans="2:6" ht="12" customHeight="1">
      <c r="B15" s="8" t="s">
        <v>32</v>
      </c>
      <c r="C15" s="12" t="s">
        <v>5</v>
      </c>
      <c r="D15" s="50" t="s">
        <v>5</v>
      </c>
      <c r="E15" s="50" t="s">
        <v>5</v>
      </c>
      <c r="F15" s="56" t="s">
        <v>5</v>
      </c>
    </row>
    <row r="16" spans="2:6" ht="12" customHeight="1">
      <c r="B16" s="8" t="s">
        <v>39</v>
      </c>
      <c r="C16" s="12"/>
      <c r="D16" s="50"/>
      <c r="E16" s="50"/>
      <c r="F16" s="61"/>
    </row>
    <row r="17" spans="2:6" ht="12" customHeight="1">
      <c r="B17" s="8" t="s">
        <v>33</v>
      </c>
      <c r="C17" s="12"/>
      <c r="D17" s="30"/>
      <c r="E17" s="30"/>
      <c r="F17" s="59"/>
    </row>
    <row r="18" spans="2:6" ht="12" customHeight="1">
      <c r="B18" s="8" t="s">
        <v>34</v>
      </c>
      <c r="C18" s="12" t="s">
        <v>15</v>
      </c>
      <c r="D18" s="30" t="s">
        <v>5</v>
      </c>
      <c r="E18" s="30" t="s">
        <v>5</v>
      </c>
      <c r="F18" s="59" t="s">
        <v>5</v>
      </c>
    </row>
    <row r="19" spans="1:6" ht="12" customHeight="1">
      <c r="A19" s="63"/>
      <c r="B19" s="62" t="s">
        <v>35</v>
      </c>
      <c r="C19" s="12" t="s">
        <v>16</v>
      </c>
      <c r="D19" s="30">
        <v>2219.17</v>
      </c>
      <c r="E19" s="30">
        <v>2916</v>
      </c>
      <c r="F19" s="59">
        <v>2950</v>
      </c>
    </row>
    <row r="20" spans="1:6" ht="12" customHeight="1">
      <c r="A20" s="64" t="s">
        <v>20</v>
      </c>
      <c r="B20" s="8" t="s">
        <v>36</v>
      </c>
      <c r="C20" s="49" t="s">
        <v>17</v>
      </c>
      <c r="D20" s="30">
        <f>+D19*17</f>
        <v>37725.89</v>
      </c>
      <c r="E20" s="30">
        <f>+E19*17</f>
        <v>49572</v>
      </c>
      <c r="F20" s="59">
        <f>+F19*17</f>
        <v>50150</v>
      </c>
    </row>
    <row r="21" spans="1:6" ht="12" customHeight="1">
      <c r="A21" s="66"/>
      <c r="B21" s="65" t="s">
        <v>37</v>
      </c>
      <c r="C21" s="12" t="s">
        <v>5</v>
      </c>
      <c r="D21" s="51"/>
      <c r="E21" s="51"/>
      <c r="F21" s="58"/>
    </row>
    <row r="22" spans="1:6" ht="12" customHeight="1">
      <c r="A22" s="63"/>
      <c r="B22" s="8" t="s">
        <v>38</v>
      </c>
      <c r="C22" s="12"/>
      <c r="D22" s="37"/>
      <c r="E22" s="37"/>
      <c r="F22" s="57"/>
    </row>
    <row r="23" spans="1:6" ht="12" customHeight="1">
      <c r="A23" s="63"/>
      <c r="B23" s="8" t="s">
        <v>40</v>
      </c>
      <c r="C23" s="12"/>
      <c r="D23" s="37"/>
      <c r="E23" s="37"/>
      <c r="F23" s="57"/>
    </row>
    <row r="24" spans="1:6" ht="12" customHeight="1">
      <c r="A24" s="63"/>
      <c r="B24" s="8" t="s">
        <v>41</v>
      </c>
      <c r="C24" s="12" t="s">
        <v>15</v>
      </c>
      <c r="D24" s="37"/>
      <c r="E24" s="37"/>
      <c r="F24" s="57"/>
    </row>
    <row r="25" spans="1:6" ht="12" customHeight="1">
      <c r="A25" s="67" t="s">
        <v>5</v>
      </c>
      <c r="B25" s="62" t="s">
        <v>42</v>
      </c>
      <c r="C25" s="12" t="s">
        <v>16</v>
      </c>
      <c r="D25" s="30">
        <v>2291.64</v>
      </c>
      <c r="E25" s="30">
        <v>3226</v>
      </c>
      <c r="F25" s="59">
        <v>3300</v>
      </c>
    </row>
    <row r="26" spans="1:13" ht="12" customHeight="1">
      <c r="A26" s="69" t="s">
        <v>21</v>
      </c>
      <c r="B26" s="68" t="s">
        <v>43</v>
      </c>
      <c r="C26" s="49" t="s">
        <v>17</v>
      </c>
      <c r="D26" s="35">
        <f>+D25*28</f>
        <v>64165.92</v>
      </c>
      <c r="E26" s="35">
        <f>+E25*28</f>
        <v>90328</v>
      </c>
      <c r="F26" s="36">
        <f>+F25*28</f>
        <v>92400</v>
      </c>
      <c r="M26" s="9"/>
    </row>
    <row r="27" spans="1:13" ht="12" customHeight="1">
      <c r="A27" s="39"/>
      <c r="B27" s="8" t="s">
        <v>44</v>
      </c>
      <c r="C27" s="12"/>
      <c r="D27" s="30"/>
      <c r="E27" s="30"/>
      <c r="F27" s="59"/>
      <c r="M27" s="9"/>
    </row>
    <row r="28" spans="1:13" ht="12" customHeight="1">
      <c r="A28" s="39"/>
      <c r="B28" s="8" t="s">
        <v>45</v>
      </c>
      <c r="C28" s="12"/>
      <c r="D28" s="30"/>
      <c r="E28" s="30"/>
      <c r="F28" s="59"/>
      <c r="M28" s="9"/>
    </row>
    <row r="29" spans="1:13" ht="12" customHeight="1">
      <c r="A29" s="39"/>
      <c r="B29" s="8" t="s">
        <v>46</v>
      </c>
      <c r="C29" s="12"/>
      <c r="D29" s="30"/>
      <c r="E29" s="30"/>
      <c r="F29" s="59"/>
      <c r="M29" s="9"/>
    </row>
    <row r="30" spans="1:13" ht="12" customHeight="1">
      <c r="A30" s="39"/>
      <c r="B30" s="8" t="s">
        <v>47</v>
      </c>
      <c r="C30" s="12" t="s">
        <v>15</v>
      </c>
      <c r="D30" s="37"/>
      <c r="E30" s="37"/>
      <c r="F30" s="57"/>
      <c r="M30" s="9"/>
    </row>
    <row r="31" spans="1:13" ht="12" customHeight="1">
      <c r="A31" s="39"/>
      <c r="B31" s="8" t="s">
        <v>48</v>
      </c>
      <c r="C31" s="12" t="s">
        <v>16</v>
      </c>
      <c r="D31" s="30">
        <v>379.92</v>
      </c>
      <c r="E31" s="30">
        <v>667</v>
      </c>
      <c r="F31" s="59">
        <v>800</v>
      </c>
      <c r="M31" s="9"/>
    </row>
    <row r="32" spans="1:13" ht="12" customHeight="1">
      <c r="A32" s="42" t="s">
        <v>23</v>
      </c>
      <c r="B32" s="24" t="s">
        <v>49</v>
      </c>
      <c r="C32" s="49" t="s">
        <v>17</v>
      </c>
      <c r="D32" s="35">
        <f>+D31*134</f>
        <v>50909.28</v>
      </c>
      <c r="E32" s="35">
        <f>+E31*134</f>
        <v>89378</v>
      </c>
      <c r="F32" s="36">
        <f>+F31*134</f>
        <v>107200</v>
      </c>
      <c r="M32" s="9"/>
    </row>
    <row r="33" spans="1:13" ht="12" customHeight="1">
      <c r="A33" s="39" t="s">
        <v>5</v>
      </c>
      <c r="B33" s="8"/>
      <c r="C33" s="12" t="s">
        <v>5</v>
      </c>
      <c r="D33" s="53" t="s">
        <v>50</v>
      </c>
      <c r="E33" s="53"/>
      <c r="F33" s="70"/>
      <c r="M33" s="9"/>
    </row>
    <row r="34" spans="1:13" ht="12" customHeight="1">
      <c r="A34" s="39"/>
      <c r="B34" s="8" t="s">
        <v>5</v>
      </c>
      <c r="C34" s="12" t="s">
        <v>27</v>
      </c>
      <c r="D34" s="53" t="s">
        <v>5</v>
      </c>
      <c r="E34" s="53"/>
      <c r="F34" s="70"/>
      <c r="M34" s="9"/>
    </row>
    <row r="35" spans="1:13" ht="12" customHeight="1">
      <c r="A35" s="42" t="s">
        <v>5</v>
      </c>
      <c r="B35" s="55" t="s">
        <v>17</v>
      </c>
      <c r="C35" s="49" t="s">
        <v>17</v>
      </c>
      <c r="D35" s="54">
        <f>SUM(D32,D26,D20)</f>
        <v>152801.09</v>
      </c>
      <c r="E35" s="35">
        <f>SUM(E32,E26,E20)</f>
        <v>229278</v>
      </c>
      <c r="F35" s="36">
        <f>SUM(F32,F26,F20)</f>
        <v>249750</v>
      </c>
      <c r="M35" s="9"/>
    </row>
    <row r="36" spans="1:22" ht="15">
      <c r="A36" s="3"/>
      <c r="B36" s="20"/>
      <c r="C36" s="21"/>
      <c r="D36" s="38"/>
      <c r="E36" s="25"/>
      <c r="F36" s="44"/>
      <c r="M36" s="22"/>
      <c r="U36" s="22"/>
      <c r="V36" s="22"/>
    </row>
    <row r="37" spans="2:22" ht="12.75">
      <c r="B37" s="20"/>
      <c r="C37" s="21"/>
      <c r="D37" s="43" t="s">
        <v>18</v>
      </c>
      <c r="E37" s="43" t="s">
        <v>18</v>
      </c>
      <c r="F37" s="71" t="s">
        <v>18</v>
      </c>
      <c r="M37" s="22"/>
      <c r="U37" s="22"/>
      <c r="V37" s="22"/>
    </row>
    <row r="38" spans="1:22" ht="15">
      <c r="A38" s="23" t="s">
        <v>5</v>
      </c>
      <c r="B38" s="20" t="s">
        <v>13</v>
      </c>
      <c r="C38" s="21"/>
      <c r="D38" s="27" t="s">
        <v>19</v>
      </c>
      <c r="E38" s="27" t="s">
        <v>19</v>
      </c>
      <c r="F38" s="45" t="s">
        <v>19</v>
      </c>
      <c r="M38" s="22"/>
      <c r="U38" s="22"/>
      <c r="V38" s="22"/>
    </row>
    <row r="39" spans="1:22" ht="12" customHeight="1">
      <c r="A39" s="3"/>
      <c r="B39" s="7"/>
      <c r="C39" s="11"/>
      <c r="D39" s="13"/>
      <c r="E39" s="13"/>
      <c r="F39" s="17"/>
      <c r="M39" s="9"/>
      <c r="U39" s="9"/>
      <c r="V39" s="9"/>
    </row>
    <row r="40" spans="2:22" ht="12" customHeight="1">
      <c r="B40" s="8"/>
      <c r="C40" s="12"/>
      <c r="D40" s="14"/>
      <c r="E40" s="14"/>
      <c r="F40" s="18"/>
      <c r="U40" s="9"/>
      <c r="V40" s="9"/>
    </row>
    <row r="41" spans="2:22" ht="12" customHeight="1">
      <c r="B41" s="8" t="s">
        <v>14</v>
      </c>
      <c r="C41" s="12"/>
      <c r="D41" s="33" t="s">
        <v>51</v>
      </c>
      <c r="E41" s="52" t="s">
        <v>54</v>
      </c>
      <c r="F41" s="72" t="s">
        <v>54</v>
      </c>
      <c r="U41" s="9"/>
      <c r="V41" s="9"/>
    </row>
    <row r="42" spans="1:22" ht="12" customHeight="1">
      <c r="A42" s="3"/>
      <c r="B42" s="7"/>
      <c r="C42" s="11"/>
      <c r="D42" s="13"/>
      <c r="E42" s="13"/>
      <c r="F42" s="17"/>
      <c r="U42" s="9"/>
      <c r="V42" s="9"/>
    </row>
    <row r="43" spans="2:22" ht="12" customHeight="1">
      <c r="B43" s="26" t="s">
        <v>5</v>
      </c>
      <c r="C43" s="12"/>
      <c r="D43" s="28" t="s">
        <v>5</v>
      </c>
      <c r="E43" s="8"/>
      <c r="F43" s="18"/>
      <c r="M43" s="9"/>
      <c r="U43" s="9"/>
      <c r="V43" s="9"/>
    </row>
    <row r="44" spans="3:22" ht="12" customHeight="1">
      <c r="C44" s="10"/>
      <c r="M44" s="9"/>
      <c r="U44" s="9"/>
      <c r="V44" s="9"/>
    </row>
    <row r="45" spans="2:22" ht="12" customHeight="1">
      <c r="B45" s="40" t="s">
        <v>22</v>
      </c>
      <c r="C45" s="10"/>
      <c r="M45" s="9"/>
      <c r="U45" s="9"/>
      <c r="V45" s="9"/>
    </row>
    <row r="46" spans="2:22" ht="12" customHeight="1">
      <c r="B46" s="47"/>
      <c r="C46" s="47"/>
      <c r="D46" s="47"/>
      <c r="P46" s="9"/>
      <c r="U46" s="9"/>
      <c r="V46" s="9"/>
    </row>
    <row r="47" spans="2:22" ht="12" customHeight="1">
      <c r="B47" s="60" t="s">
        <v>24</v>
      </c>
      <c r="C47" s="47"/>
      <c r="D47" s="47"/>
      <c r="O47" s="9"/>
      <c r="P47" s="9"/>
      <c r="U47" s="9"/>
      <c r="V47" s="9"/>
    </row>
    <row r="48" spans="2:22" ht="12" customHeight="1">
      <c r="B48" s="46"/>
      <c r="C48" s="46"/>
      <c r="D48" s="46"/>
      <c r="M48" s="9"/>
      <c r="N48" s="9"/>
      <c r="O48" s="9"/>
      <c r="U48" s="9"/>
      <c r="V48" s="9"/>
    </row>
    <row r="49" spans="2:22" ht="12" customHeight="1">
      <c r="B49" s="48" t="s">
        <v>56</v>
      </c>
      <c r="C49" s="48" t="s">
        <v>62</v>
      </c>
      <c r="F49" s="48" t="s">
        <v>25</v>
      </c>
      <c r="M49" s="9"/>
      <c r="N49" s="9"/>
      <c r="O49" s="9"/>
      <c r="U49" s="9"/>
      <c r="V49" s="9"/>
    </row>
    <row r="50" spans="2:22" ht="12" customHeight="1">
      <c r="B50" s="48" t="s">
        <v>57</v>
      </c>
      <c r="C50" s="48" t="s">
        <v>63</v>
      </c>
      <c r="F50" s="9" t="s">
        <v>26</v>
      </c>
      <c r="M50" s="9"/>
      <c r="N50" s="9"/>
      <c r="O50" s="9"/>
      <c r="U50" s="9"/>
      <c r="V50" s="9"/>
    </row>
    <row r="51" spans="2:22" ht="12" customHeight="1">
      <c r="B51" s="48" t="s">
        <v>59</v>
      </c>
      <c r="C51" s="48" t="s">
        <v>64</v>
      </c>
      <c r="D51" s="29"/>
      <c r="F51" s="19"/>
      <c r="M51" s="9"/>
      <c r="N51" s="9"/>
      <c r="O51" s="9"/>
      <c r="U51" s="9"/>
      <c r="V51" s="9"/>
    </row>
    <row r="52" spans="2:22" ht="12" customHeight="1">
      <c r="B52" s="48" t="s">
        <v>61</v>
      </c>
      <c r="C52" s="48" t="s">
        <v>65</v>
      </c>
      <c r="D52" s="29"/>
      <c r="E52" s="19"/>
      <c r="M52" s="9"/>
      <c r="N52" s="9"/>
      <c r="U52" s="9"/>
      <c r="V52" s="9"/>
    </row>
    <row r="53" spans="2:22" ht="12" customHeight="1">
      <c r="B53" s="48" t="s">
        <v>60</v>
      </c>
      <c r="C53" s="48" t="s">
        <v>66</v>
      </c>
      <c r="D53" s="29"/>
      <c r="E53" s="19"/>
      <c r="M53" s="9"/>
      <c r="N53" s="9"/>
      <c r="U53" s="9"/>
      <c r="V53" s="9"/>
    </row>
    <row r="54" spans="2:22" ht="12" customHeight="1">
      <c r="B54" s="48" t="s">
        <v>58</v>
      </c>
      <c r="C54" s="48" t="s">
        <v>67</v>
      </c>
      <c r="D54" s="29"/>
      <c r="E54" s="19"/>
      <c r="M54" s="9"/>
      <c r="N54" s="9"/>
      <c r="U54" s="9"/>
      <c r="V54" s="9"/>
    </row>
    <row r="55" spans="3:22" ht="12" customHeight="1">
      <c r="C55" s="19"/>
      <c r="D55" s="29"/>
      <c r="E55" s="19"/>
      <c r="M55" s="9"/>
      <c r="N55" s="9"/>
      <c r="U55" s="9"/>
      <c r="V55" s="9"/>
    </row>
    <row r="56" spans="3:22" ht="12" customHeight="1">
      <c r="C56" s="19"/>
      <c r="D56" s="19"/>
      <c r="E56" s="19"/>
      <c r="M56" s="9"/>
      <c r="N56" s="9"/>
      <c r="U56" s="9"/>
      <c r="V56" s="9"/>
    </row>
    <row r="57" spans="3:22" ht="12" customHeight="1">
      <c r="C57" s="19"/>
      <c r="D57" s="19"/>
      <c r="E57" s="19"/>
      <c r="M57" s="9"/>
      <c r="N57" s="9"/>
      <c r="U57" s="9"/>
      <c r="V57" s="9"/>
    </row>
    <row r="58" spans="3:22" ht="12" customHeight="1">
      <c r="C58" s="19"/>
      <c r="D58" s="19"/>
      <c r="E58" s="19"/>
      <c r="M58" s="9"/>
      <c r="N58" s="9"/>
      <c r="U58" s="9"/>
      <c r="V58" s="9"/>
    </row>
    <row r="59" spans="3:22" ht="12" customHeight="1">
      <c r="C59" s="19"/>
      <c r="D59" s="19"/>
      <c r="E59" s="19"/>
      <c r="M59" s="9"/>
      <c r="N59" s="9"/>
      <c r="U59" s="9"/>
      <c r="V59" s="9"/>
    </row>
    <row r="60" spans="3:22" ht="12" customHeight="1">
      <c r="C60" s="19"/>
      <c r="D60" s="19"/>
      <c r="E60" s="19"/>
      <c r="M60" s="9"/>
      <c r="N60" s="9"/>
      <c r="U60" s="9"/>
      <c r="V60" s="9"/>
    </row>
    <row r="61" spans="3:22" ht="12" customHeight="1">
      <c r="C61" s="19" t="s">
        <v>5</v>
      </c>
      <c r="D61" s="19"/>
      <c r="E61" s="19" t="s">
        <v>5</v>
      </c>
      <c r="M61" s="9"/>
      <c r="N61" s="9"/>
      <c r="U61" s="9"/>
      <c r="V61" s="9"/>
    </row>
    <row r="62" spans="3:22" ht="12" customHeight="1">
      <c r="C62" s="19"/>
      <c r="D62" s="19"/>
      <c r="E62" s="19"/>
      <c r="M62" s="9"/>
      <c r="N62" s="9"/>
      <c r="U62" s="9"/>
      <c r="V62" s="9"/>
    </row>
    <row r="63" spans="3:22" ht="12" customHeight="1">
      <c r="C63" s="19"/>
      <c r="D63" s="19"/>
      <c r="E63" s="19"/>
      <c r="M63" s="9"/>
      <c r="N63" s="9"/>
      <c r="U63" s="9"/>
      <c r="V63" s="9"/>
    </row>
    <row r="64" spans="3:22" ht="12" customHeight="1">
      <c r="C64" s="19" t="s">
        <v>5</v>
      </c>
      <c r="D64" s="19"/>
      <c r="E64" s="19" t="s">
        <v>5</v>
      </c>
      <c r="M64" s="9"/>
      <c r="N64" s="9"/>
      <c r="U64" s="9"/>
      <c r="V64" s="9"/>
    </row>
    <row r="65" spans="3:13" ht="12" customHeight="1">
      <c r="C65" s="19" t="s">
        <v>5</v>
      </c>
      <c r="D65" s="19"/>
      <c r="E65" s="19" t="s">
        <v>5</v>
      </c>
      <c r="M65" s="9"/>
    </row>
    <row r="66" spans="3:14" ht="12" customHeight="1">
      <c r="C66" s="19" t="s">
        <v>5</v>
      </c>
      <c r="E66" s="19" t="s">
        <v>5</v>
      </c>
      <c r="M66" s="9"/>
      <c r="N66" s="9"/>
    </row>
    <row r="67" spans="3:13" ht="12" customHeight="1">
      <c r="C67" s="10" t="s">
        <v>5</v>
      </c>
      <c r="D67" s="10"/>
      <c r="E67" s="10"/>
      <c r="M67" s="9"/>
    </row>
    <row r="68" spans="3:13" ht="12" customHeight="1">
      <c r="C68" s="10" t="s">
        <v>5</v>
      </c>
      <c r="D68" s="10"/>
      <c r="E68" s="10"/>
      <c r="M68" s="9"/>
    </row>
    <row r="69" spans="3:13" ht="12" customHeight="1">
      <c r="C69" s="10"/>
      <c r="D69" s="10"/>
      <c r="E69" s="10"/>
      <c r="M69" s="9"/>
    </row>
    <row r="70" spans="3:14" ht="12" customHeight="1">
      <c r="C70" s="10"/>
      <c r="D70" s="10"/>
      <c r="E70" s="10"/>
      <c r="J70" s="15"/>
      <c r="K70" s="16"/>
      <c r="M70" s="9"/>
      <c r="N70" s="9"/>
    </row>
    <row r="71" spans="1:14" ht="12" customHeight="1">
      <c r="A71" t="s">
        <v>7</v>
      </c>
      <c r="C71" s="10"/>
      <c r="D71" s="10"/>
      <c r="I71" s="9" t="s">
        <v>5</v>
      </c>
      <c r="K71" s="9"/>
      <c r="M71" s="9"/>
      <c r="N71" s="9"/>
    </row>
    <row r="72" spans="4:13" ht="12" customHeight="1">
      <c r="D72" s="10"/>
      <c r="J72" s="9"/>
      <c r="K72" s="9"/>
      <c r="L72" s="9"/>
      <c r="M72" s="9"/>
    </row>
    <row r="73" spans="3:13" ht="12" customHeight="1">
      <c r="C73" s="10"/>
      <c r="D73" s="10"/>
      <c r="J73" s="9"/>
      <c r="K73" s="9"/>
      <c r="L73" s="9"/>
      <c r="M73" s="9"/>
    </row>
    <row r="74" spans="3:13" ht="12" customHeight="1">
      <c r="C74" s="10"/>
      <c r="D74" s="10"/>
      <c r="M74" s="9"/>
    </row>
    <row r="75" spans="3:11" ht="12" customHeight="1">
      <c r="C75" s="10"/>
      <c r="D75" s="10"/>
      <c r="J75" s="15"/>
      <c r="K75" s="16"/>
    </row>
    <row r="76" spans="3:13" ht="12" customHeight="1">
      <c r="C76" s="10"/>
      <c r="D76" s="10"/>
      <c r="M76" s="9"/>
    </row>
    <row r="77" spans="2:13" ht="12" customHeight="1">
      <c r="B77" s="10"/>
      <c r="C77" s="10"/>
      <c r="D77" s="10"/>
      <c r="M77" s="9"/>
    </row>
    <row r="78" spans="2:13" ht="12" customHeight="1">
      <c r="B78" s="10"/>
      <c r="C78" s="10"/>
      <c r="D78" s="10"/>
      <c r="M78" s="9"/>
    </row>
    <row r="79" spans="2:4" ht="12" customHeight="1">
      <c r="B79" s="10"/>
      <c r="C79" s="10"/>
      <c r="D79" s="10"/>
    </row>
    <row r="80" spans="2:4" ht="12" customHeight="1">
      <c r="B80" s="10"/>
      <c r="C80" s="10"/>
      <c r="D80" s="10"/>
    </row>
    <row r="81" ht="12" customHeight="1">
      <c r="M81" s="9"/>
    </row>
    <row r="82" ht="12" customHeight="1">
      <c r="M82" s="9"/>
    </row>
    <row r="83" ht="12" customHeight="1">
      <c r="M83" s="9"/>
    </row>
    <row r="84" ht="12" customHeight="1"/>
    <row r="85" ht="12" customHeight="1"/>
    <row r="86" ht="12" customHeight="1">
      <c r="M86" s="9"/>
    </row>
    <row r="87" spans="10:13" ht="12" customHeight="1">
      <c r="J87" s="19"/>
      <c r="M87" s="9"/>
    </row>
    <row r="88" ht="12" customHeight="1">
      <c r="M88" s="9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pans="2:4" ht="12" customHeight="1">
      <c r="B117" s="9" t="s">
        <v>5</v>
      </c>
      <c r="D117" s="9"/>
    </row>
    <row r="118" spans="2:4" ht="12" customHeight="1">
      <c r="B118" s="9" t="s">
        <v>5</v>
      </c>
      <c r="D118" s="9"/>
    </row>
  </sheetData>
  <sheetProtection/>
  <mergeCells count="3">
    <mergeCell ref="D3:D14"/>
    <mergeCell ref="E3:E14"/>
    <mergeCell ref="F3:F14"/>
  </mergeCells>
  <printOptions horizontalCentered="1"/>
  <pageMargins left="0.19" right="0.19" top="0.16" bottom="0.16" header="0.16" footer="0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Antonio Water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 User</dc:creator>
  <cp:keywords/>
  <dc:description/>
  <cp:lastModifiedBy>Kevin Keith R</cp:lastModifiedBy>
  <cp:lastPrinted>2017-06-08T18:30:47Z</cp:lastPrinted>
  <dcterms:created xsi:type="dcterms:W3CDTF">1998-05-12T13:23:51Z</dcterms:created>
  <dcterms:modified xsi:type="dcterms:W3CDTF">2017-06-09T18:26:18Z</dcterms:modified>
  <cp:category/>
  <cp:version/>
  <cp:contentType/>
  <cp:contentStatus/>
</cp:coreProperties>
</file>